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/>
  </bookViews>
  <sheets>
    <sheet name="PET-C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4" i="1"/>
  <c r="S14"/>
  <c r="R14"/>
  <c r="Q14"/>
  <c r="O14"/>
  <c r="N14"/>
  <c r="M14"/>
  <c r="L14"/>
  <c r="K14"/>
  <c r="J14"/>
  <c r="I14"/>
  <c r="H14"/>
  <c r="G14"/>
  <c r="F14"/>
  <c r="E14"/>
  <c r="U13"/>
  <c r="T13"/>
  <c r="P13"/>
  <c r="L13"/>
  <c r="T12"/>
  <c r="P12"/>
  <c r="U12" s="1"/>
  <c r="L12"/>
  <c r="U11"/>
  <c r="T11"/>
  <c r="P11"/>
  <c r="L11"/>
  <c r="U10"/>
  <c r="T10"/>
  <c r="P10"/>
  <c r="P14" s="1"/>
  <c r="L10"/>
  <c r="U14" l="1"/>
</calcChain>
</file>

<file path=xl/sharedStrings.xml><?xml version="1.0" encoding="utf-8"?>
<sst xmlns="http://schemas.openxmlformats.org/spreadsheetml/2006/main" count="41" uniqueCount="37">
  <si>
    <t xml:space="preserve">                                                                         PROGRAMUL NATIONAL DE PET-CT</t>
  </si>
  <si>
    <t>31.10.2022-valori de contract PET-CT  dupa incheierea actelor de transfer sume</t>
  </si>
  <si>
    <t xml:space="preserve">NR. CONTR </t>
  </si>
  <si>
    <t>TIP</t>
  </si>
  <si>
    <t>DENUMIRE FURNIZOR</t>
  </si>
  <si>
    <t>IANUARIE 2022</t>
  </si>
  <si>
    <t>FEBRUARIE 2022</t>
  </si>
  <si>
    <t>MARTIE 2022</t>
  </si>
  <si>
    <t>TRIM I</t>
  </si>
  <si>
    <t>APRILIE 2022</t>
  </si>
  <si>
    <t>MAI 2022</t>
  </si>
  <si>
    <t>IUNIE 2022</t>
  </si>
  <si>
    <t>TRIM II</t>
  </si>
  <si>
    <t>IULIE 2022</t>
  </si>
  <si>
    <t>AUGUST 2022</t>
  </si>
  <si>
    <t>SEPTEMBRIE 2022</t>
  </si>
  <si>
    <t>TRIM III</t>
  </si>
  <si>
    <t>OCTOMBRIE 2022</t>
  </si>
  <si>
    <t>NOIEMBRIE 2022</t>
  </si>
  <si>
    <t>DECEMBRIE 2022</t>
  </si>
  <si>
    <t>TRIM IV 2022</t>
  </si>
  <si>
    <t>TOTAL AN 2022</t>
  </si>
  <si>
    <t>PP1</t>
  </si>
  <si>
    <t>PET</t>
  </si>
  <si>
    <t>SC AFFIDEA ROMÂNIA SRL</t>
  </si>
  <si>
    <t>PP2</t>
  </si>
  <si>
    <t>SC MNT HEALTHCARE EUROPE SRL</t>
  </si>
  <si>
    <t>HG0007</t>
  </si>
  <si>
    <t>SC SANADOR SRL</t>
  </si>
  <si>
    <t>PP3</t>
  </si>
  <si>
    <t>SPITALUL COLENTINA</t>
  </si>
  <si>
    <t>TOTAL</t>
  </si>
  <si>
    <t>fila buget P11474/31.12.2021</t>
  </si>
  <si>
    <t>fila buget P672/01.02.2022</t>
  </si>
  <si>
    <t>FILA  BUGET P1675/01.03.2022</t>
  </si>
  <si>
    <t>ALOCAT TRIM I</t>
  </si>
  <si>
    <t>FILA P2574/31.03.2022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</si>
</sst>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/>
    <xf numFmtId="0" fontId="3" fillId="2" borderId="0" xfId="1" applyFont="1" applyFill="1" applyAlignment="1"/>
    <xf numFmtId="0" fontId="3" fillId="2" borderId="0" xfId="1" applyFont="1" applyFill="1" applyAlignment="1">
      <alignment horizontal="center" vertical="center"/>
    </xf>
    <xf numFmtId="0" fontId="3" fillId="2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0" fontId="3" fillId="2" borderId="0" xfId="1" applyFont="1" applyFill="1" applyAlignment="1">
      <alignment vertical="center"/>
    </xf>
    <xf numFmtId="0" fontId="3" fillId="0" borderId="0" xfId="1" applyFont="1" applyFill="1"/>
    <xf numFmtId="0" fontId="1" fillId="0" borderId="0" xfId="0" applyFont="1" applyFill="1"/>
    <xf numFmtId="14" fontId="2" fillId="0" borderId="0" xfId="3" applyNumberFormat="1" applyFont="1" applyAlignment="1"/>
    <xf numFmtId="14" fontId="2" fillId="0" borderId="0" xfId="3" applyNumberFormat="1" applyFont="1" applyAlignment="1">
      <alignment horizontal="center"/>
    </xf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4" fontId="3" fillId="0" borderId="1" xfId="5" applyFont="1" applyFill="1" applyBorder="1"/>
    <xf numFmtId="4" fontId="3" fillId="0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3" fontId="3" fillId="2" borderId="1" xfId="1" applyNumberFormat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0" xfId="1" applyFont="1" applyFill="1"/>
    <xf numFmtId="164" fontId="2" fillId="2" borderId="0" xfId="5" applyFont="1" applyFill="1"/>
    <xf numFmtId="43" fontId="3" fillId="2" borderId="0" xfId="1" applyNumberFormat="1" applyFont="1" applyFill="1"/>
    <xf numFmtId="165" fontId="3" fillId="2" borderId="0" xfId="1" applyNumberFormat="1" applyFont="1" applyFill="1"/>
  </cellXfs>
  <cellStyles count="6">
    <cellStyle name="Comma 16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34"/>
  <sheetViews>
    <sheetView tabSelected="1" workbookViewId="0">
      <selection activeCell="D31" sqref="D31"/>
    </sheetView>
  </sheetViews>
  <sheetFormatPr defaultRowHeight="16.5"/>
  <cols>
    <col min="1" max="1" width="7.140625" style="4" customWidth="1"/>
    <col min="2" max="2" width="9.28515625" style="4" customWidth="1"/>
    <col min="3" max="3" width="7" style="4" customWidth="1"/>
    <col min="4" max="4" width="38" style="4" customWidth="1"/>
    <col min="5" max="16" width="17" style="4" customWidth="1"/>
    <col min="17" max="17" width="20.28515625" style="4" customWidth="1"/>
    <col min="18" max="18" width="19.7109375" style="4" customWidth="1"/>
    <col min="19" max="19" width="16.140625" style="9" customWidth="1"/>
    <col min="20" max="20" width="16.5703125" style="9" customWidth="1"/>
    <col min="21" max="21" width="16" style="9" customWidth="1"/>
    <col min="22" max="22" width="9.140625" style="9"/>
    <col min="23" max="16384" width="9.140625" style="4"/>
  </cols>
  <sheetData>
    <row r="3" spans="1:22">
      <c r="A3" s="1" t="s">
        <v>0</v>
      </c>
      <c r="B3" s="2"/>
      <c r="C3" s="2"/>
      <c r="D3" s="3"/>
      <c r="E3" s="3"/>
      <c r="S3" s="4"/>
      <c r="T3" s="4"/>
      <c r="U3" s="4"/>
      <c r="V3" s="4"/>
    </row>
    <row r="4" spans="1:22">
      <c r="B4" s="5"/>
      <c r="C4" s="6"/>
      <c r="D4" s="7" t="s">
        <v>1</v>
      </c>
      <c r="E4" s="7"/>
      <c r="H4" s="8"/>
      <c r="I4" s="8"/>
      <c r="S4" s="4"/>
      <c r="T4" s="4"/>
      <c r="U4" s="4"/>
      <c r="V4" s="4"/>
    </row>
    <row r="5" spans="1:22">
      <c r="H5" s="8"/>
      <c r="I5" s="8"/>
    </row>
    <row r="6" spans="1:22">
      <c r="B6" s="10"/>
      <c r="C6" s="10"/>
      <c r="D6" s="10"/>
      <c r="H6" s="8"/>
      <c r="I6" s="8"/>
      <c r="S6" s="4"/>
      <c r="T6" s="4"/>
      <c r="U6" s="4"/>
      <c r="V6" s="4"/>
    </row>
    <row r="7" spans="1:22">
      <c r="B7" s="11"/>
      <c r="C7" s="11"/>
      <c r="D7" s="11"/>
      <c r="S7" s="4"/>
      <c r="T7" s="4"/>
      <c r="U7" s="4"/>
      <c r="V7" s="4"/>
    </row>
    <row r="8" spans="1:22">
      <c r="D8" s="12"/>
      <c r="S8" s="4"/>
      <c r="T8" s="4"/>
      <c r="U8" s="4"/>
      <c r="V8" s="4"/>
    </row>
    <row r="9" spans="1:22" ht="37.5" customHeight="1">
      <c r="B9" s="13" t="s">
        <v>2</v>
      </c>
      <c r="C9" s="13" t="s">
        <v>3</v>
      </c>
      <c r="D9" s="13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4" t="s">
        <v>14</v>
      </c>
      <c r="O9" s="14" t="s">
        <v>15</v>
      </c>
      <c r="P9" s="14" t="s">
        <v>16</v>
      </c>
      <c r="Q9" s="15" t="s">
        <v>17</v>
      </c>
      <c r="R9" s="16" t="s">
        <v>18</v>
      </c>
      <c r="S9" s="14" t="s">
        <v>19</v>
      </c>
      <c r="T9" s="17" t="s">
        <v>20</v>
      </c>
      <c r="U9" s="18" t="s">
        <v>21</v>
      </c>
      <c r="V9" s="4"/>
    </row>
    <row r="10" spans="1:22" ht="15" customHeight="1">
      <c r="B10" s="19" t="s">
        <v>22</v>
      </c>
      <c r="C10" s="19" t="s">
        <v>23</v>
      </c>
      <c r="D10" s="20" t="s">
        <v>24</v>
      </c>
      <c r="E10" s="21">
        <v>824000</v>
      </c>
      <c r="F10" s="21">
        <v>772000</v>
      </c>
      <c r="G10" s="21">
        <v>1016000</v>
      </c>
      <c r="H10" s="21">
        <v>2612000</v>
      </c>
      <c r="I10" s="21">
        <v>912000</v>
      </c>
      <c r="J10" s="21">
        <v>992000</v>
      </c>
      <c r="K10" s="21">
        <v>896000</v>
      </c>
      <c r="L10" s="21">
        <f>I10+J10+K10</f>
        <v>2800000</v>
      </c>
      <c r="M10" s="21">
        <v>1096000</v>
      </c>
      <c r="N10" s="21">
        <v>752000</v>
      </c>
      <c r="O10" s="21">
        <v>952000</v>
      </c>
      <c r="P10" s="21">
        <f>M10+N10+O10</f>
        <v>2800000</v>
      </c>
      <c r="Q10" s="22">
        <v>1212000</v>
      </c>
      <c r="R10" s="23">
        <v>1036000</v>
      </c>
      <c r="S10" s="24">
        <v>1036000</v>
      </c>
      <c r="T10" s="25">
        <f>Q10+R10+S10</f>
        <v>3284000</v>
      </c>
      <c r="U10" s="25">
        <f>H10+L10+P10+T10</f>
        <v>11496000</v>
      </c>
      <c r="V10" s="4"/>
    </row>
    <row r="11" spans="1:22" ht="15" customHeight="1">
      <c r="B11" s="19" t="s">
        <v>25</v>
      </c>
      <c r="C11" s="19" t="s">
        <v>23</v>
      </c>
      <c r="D11" s="20" t="s">
        <v>26</v>
      </c>
      <c r="E11" s="21">
        <v>648000</v>
      </c>
      <c r="F11" s="21">
        <v>500000</v>
      </c>
      <c r="G11" s="21">
        <v>748000</v>
      </c>
      <c r="H11" s="21">
        <v>1896000</v>
      </c>
      <c r="I11" s="21">
        <v>1000000</v>
      </c>
      <c r="J11" s="21">
        <v>864000</v>
      </c>
      <c r="K11" s="21">
        <v>832000</v>
      </c>
      <c r="L11" s="21">
        <f t="shared" ref="L11:L13" si="0">I11+J11+K11</f>
        <v>2696000</v>
      </c>
      <c r="M11" s="21">
        <v>856000</v>
      </c>
      <c r="N11" s="21">
        <v>900000</v>
      </c>
      <c r="O11" s="21">
        <v>812000</v>
      </c>
      <c r="P11" s="21">
        <f t="shared" ref="P11:P13" si="1">M11+N11+O11</f>
        <v>2568000</v>
      </c>
      <c r="Q11" s="22">
        <v>792000</v>
      </c>
      <c r="R11" s="23">
        <v>836000</v>
      </c>
      <c r="S11" s="24">
        <v>880000</v>
      </c>
      <c r="T11" s="25">
        <f t="shared" ref="T11:T13" si="2">Q11+R11+S11</f>
        <v>2508000</v>
      </c>
      <c r="U11" s="25">
        <f>H11+L11+P11+T11</f>
        <v>9668000</v>
      </c>
      <c r="V11" s="4"/>
    </row>
    <row r="12" spans="1:22" ht="15" customHeight="1">
      <c r="B12" s="19" t="s">
        <v>27</v>
      </c>
      <c r="C12" s="19" t="s">
        <v>23</v>
      </c>
      <c r="D12" s="20" t="s">
        <v>28</v>
      </c>
      <c r="E12" s="21">
        <v>256000</v>
      </c>
      <c r="F12" s="21">
        <v>388000</v>
      </c>
      <c r="G12" s="21">
        <v>460000</v>
      </c>
      <c r="H12" s="21">
        <v>1104000</v>
      </c>
      <c r="I12" s="21">
        <v>312000</v>
      </c>
      <c r="J12" s="21">
        <v>452000</v>
      </c>
      <c r="K12" s="21">
        <v>384000</v>
      </c>
      <c r="L12" s="21">
        <f t="shared" si="0"/>
        <v>1148000</v>
      </c>
      <c r="M12" s="21">
        <v>492000</v>
      </c>
      <c r="N12" s="21">
        <v>192000</v>
      </c>
      <c r="O12" s="21">
        <v>692000</v>
      </c>
      <c r="P12" s="21">
        <f t="shared" si="1"/>
        <v>1376000</v>
      </c>
      <c r="Q12" s="22">
        <v>468000</v>
      </c>
      <c r="R12" s="23">
        <v>348000</v>
      </c>
      <c r="S12" s="24">
        <v>432000</v>
      </c>
      <c r="T12" s="25">
        <f t="shared" si="2"/>
        <v>1248000</v>
      </c>
      <c r="U12" s="25">
        <f>H12+L12+P12+T12</f>
        <v>4876000</v>
      </c>
      <c r="V12" s="4"/>
    </row>
    <row r="13" spans="1:22" ht="15" customHeight="1">
      <c r="B13" s="19" t="s">
        <v>29</v>
      </c>
      <c r="C13" s="19" t="s">
        <v>23</v>
      </c>
      <c r="D13" s="20" t="s">
        <v>30</v>
      </c>
      <c r="E13" s="21"/>
      <c r="F13" s="21">
        <v>36000</v>
      </c>
      <c r="G13" s="21">
        <v>76000</v>
      </c>
      <c r="H13" s="21">
        <v>112000</v>
      </c>
      <c r="I13" s="21">
        <v>48000</v>
      </c>
      <c r="J13" s="21">
        <v>60000</v>
      </c>
      <c r="K13" s="21">
        <v>60000</v>
      </c>
      <c r="L13" s="21">
        <f t="shared" si="0"/>
        <v>168000</v>
      </c>
      <c r="M13" s="21">
        <v>60000</v>
      </c>
      <c r="N13" s="21">
        <v>4000</v>
      </c>
      <c r="O13" s="21">
        <v>88000</v>
      </c>
      <c r="P13" s="21">
        <f t="shared" si="1"/>
        <v>152000</v>
      </c>
      <c r="Q13" s="22">
        <v>132000</v>
      </c>
      <c r="R13" s="23">
        <v>52000</v>
      </c>
      <c r="S13" s="24">
        <v>52000</v>
      </c>
      <c r="T13" s="25">
        <f t="shared" si="2"/>
        <v>236000</v>
      </c>
      <c r="U13" s="25">
        <f>H13+L13+P13+T13</f>
        <v>668000</v>
      </c>
      <c r="V13" s="4"/>
    </row>
    <row r="14" spans="1:22" ht="18" customHeight="1">
      <c r="B14" s="26"/>
      <c r="C14" s="26"/>
      <c r="D14" s="27" t="s">
        <v>31</v>
      </c>
      <c r="E14" s="28">
        <f>SUM(E10:E12)</f>
        <v>1728000</v>
      </c>
      <c r="F14" s="28">
        <f t="shared" ref="F14:U14" si="3">F10+F11+F12+F13</f>
        <v>1696000</v>
      </c>
      <c r="G14" s="28">
        <f t="shared" si="3"/>
        <v>2300000</v>
      </c>
      <c r="H14" s="28">
        <f t="shared" si="3"/>
        <v>5724000</v>
      </c>
      <c r="I14" s="28">
        <f t="shared" si="3"/>
        <v>2272000</v>
      </c>
      <c r="J14" s="28">
        <f t="shared" si="3"/>
        <v>2368000</v>
      </c>
      <c r="K14" s="28">
        <f t="shared" si="3"/>
        <v>2172000</v>
      </c>
      <c r="L14" s="28">
        <f t="shared" si="3"/>
        <v>6812000</v>
      </c>
      <c r="M14" s="28">
        <f t="shared" si="3"/>
        <v>2504000</v>
      </c>
      <c r="N14" s="28">
        <f t="shared" si="3"/>
        <v>1848000</v>
      </c>
      <c r="O14" s="28">
        <f t="shared" si="3"/>
        <v>2544000</v>
      </c>
      <c r="P14" s="28">
        <f t="shared" si="3"/>
        <v>6896000</v>
      </c>
      <c r="Q14" s="29">
        <f>SUM(Q10:Q13)</f>
        <v>2604000</v>
      </c>
      <c r="R14" s="30">
        <f>SUM(R10:R13)</f>
        <v>2272000</v>
      </c>
      <c r="S14" s="28">
        <f>SUM(S10:S13)</f>
        <v>2400000</v>
      </c>
      <c r="T14" s="28">
        <f t="shared" si="3"/>
        <v>7276000</v>
      </c>
      <c r="U14" s="28">
        <f t="shared" si="3"/>
        <v>26708000</v>
      </c>
      <c r="V14" s="4"/>
    </row>
    <row r="16" spans="1:22" hidden="1">
      <c r="D16" s="31" t="s">
        <v>32</v>
      </c>
      <c r="E16" s="32">
        <v>1732000</v>
      </c>
      <c r="S16" s="4"/>
      <c r="T16" s="4"/>
      <c r="U16" s="4"/>
      <c r="V16" s="4"/>
    </row>
    <row r="17" spans="4:22" hidden="1">
      <c r="D17" s="1" t="s">
        <v>33</v>
      </c>
      <c r="F17" s="32">
        <v>3464000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S17" s="4"/>
      <c r="T17" s="4"/>
      <c r="U17" s="4"/>
      <c r="V17" s="4"/>
    </row>
    <row r="18" spans="4:22" hidden="1">
      <c r="D18" s="1" t="s">
        <v>34</v>
      </c>
      <c r="G18" s="32">
        <v>5256000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S18" s="4"/>
      <c r="T18" s="4"/>
      <c r="U18" s="4"/>
      <c r="V18" s="4"/>
    </row>
    <row r="19" spans="4:22" hidden="1">
      <c r="D19" s="1" t="s">
        <v>35</v>
      </c>
      <c r="G19" s="32"/>
      <c r="H19" s="32">
        <v>5724000</v>
      </c>
      <c r="I19" s="32"/>
      <c r="J19" s="32"/>
      <c r="K19" s="32"/>
      <c r="L19" s="32"/>
      <c r="M19" s="32"/>
      <c r="N19" s="32"/>
      <c r="O19" s="32"/>
      <c r="P19" s="32"/>
      <c r="Q19" s="32"/>
      <c r="S19" s="4"/>
      <c r="T19" s="4"/>
      <c r="U19" s="4"/>
      <c r="V19" s="4"/>
    </row>
    <row r="20" spans="4:22" hidden="1">
      <c r="D20" s="1" t="s">
        <v>36</v>
      </c>
      <c r="I20" s="32">
        <v>1908000</v>
      </c>
      <c r="J20" s="32"/>
      <c r="K20" s="32"/>
      <c r="S20" s="4"/>
      <c r="T20" s="4"/>
      <c r="U20" s="4"/>
      <c r="V20" s="4"/>
    </row>
    <row r="21" spans="4:22" hidden="1"/>
    <row r="22" spans="4:22" hidden="1">
      <c r="D22" s="1" t="s">
        <v>12</v>
      </c>
      <c r="L22" s="32">
        <v>6900000</v>
      </c>
      <c r="M22" s="32">
        <v>6900000</v>
      </c>
      <c r="N22" s="32">
        <v>6900000</v>
      </c>
      <c r="O22" s="32">
        <v>6900000</v>
      </c>
      <c r="P22" s="32">
        <v>6900000</v>
      </c>
      <c r="Q22" s="32">
        <v>6900000</v>
      </c>
    </row>
    <row r="23" spans="4:22" hidden="1"/>
    <row r="24" spans="4:22" hidden="1"/>
    <row r="26" spans="4:22">
      <c r="Q26" s="33"/>
    </row>
    <row r="28" spans="4:22">
      <c r="Q28" s="33"/>
    </row>
    <row r="32" spans="4:22">
      <c r="R32" s="34"/>
    </row>
    <row r="33" spans="13:18">
      <c r="R33" s="34"/>
    </row>
    <row r="34" spans="13:18">
      <c r="M34" s="34"/>
      <c r="N34" s="34"/>
      <c r="O34" s="34"/>
      <c r="Q34" s="34"/>
    </row>
  </sheetData>
  <mergeCells count="1"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2022-10-31T14:06:16Z</dcterms:created>
  <dcterms:modified xsi:type="dcterms:W3CDTF">2022-10-31T14:07:28Z</dcterms:modified>
</cp:coreProperties>
</file>